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'Blad1'!$A$1:$H$56</definedName>
  </definedNames>
  <calcPr fullCalcOnLoad="1"/>
</workbook>
</file>

<file path=xl/sharedStrings.xml><?xml version="1.0" encoding="utf-8"?>
<sst xmlns="http://schemas.openxmlformats.org/spreadsheetml/2006/main" count="48" uniqueCount="46">
  <si>
    <t xml:space="preserve">SAMFÄLLIGHETSFÖRENINGEN NATTSLÄNDAN </t>
  </si>
  <si>
    <t>RESULTATRÄKNING</t>
  </si>
  <si>
    <t>Intäkter</t>
  </si>
  <si>
    <t>Avgifter</t>
  </si>
  <si>
    <t>Uttag reparationsfond</t>
  </si>
  <si>
    <t>SUMMA</t>
  </si>
  <si>
    <t>Kostnader</t>
  </si>
  <si>
    <t>Avsättning reparationsfond</t>
  </si>
  <si>
    <t>Värme</t>
  </si>
  <si>
    <t>El</t>
  </si>
  <si>
    <t>Snöröjning, sandning</t>
  </si>
  <si>
    <t>Gräsklippning</t>
  </si>
  <si>
    <t>Försäkring</t>
  </si>
  <si>
    <t>Tomträtt</t>
  </si>
  <si>
    <t>Arvoden och soc.avg.</t>
  </si>
  <si>
    <t>Kabel TV</t>
  </si>
  <si>
    <t>Energi- och vattenavräkning</t>
  </si>
  <si>
    <t>Avskrivning värmemätare</t>
  </si>
  <si>
    <t>Avskrivning aktivitetsplanen</t>
  </si>
  <si>
    <t>Ränta</t>
  </si>
  <si>
    <t>Årets resultat</t>
  </si>
  <si>
    <t>BALANSRÄKNING</t>
  </si>
  <si>
    <t>Budget</t>
  </si>
  <si>
    <t>Bokslut</t>
  </si>
  <si>
    <t>Vatten</t>
  </si>
  <si>
    <t>Tillgångar</t>
  </si>
  <si>
    <t>Bank</t>
  </si>
  <si>
    <t>Energiavräkning</t>
  </si>
  <si>
    <t>Värmemätare</t>
  </si>
  <si>
    <t>Skulder och eget kapital</t>
  </si>
  <si>
    <t>Leverantörsskulder</t>
  </si>
  <si>
    <t>Förskottsbetalda avgifter</t>
  </si>
  <si>
    <t>Reparationsfond</t>
  </si>
  <si>
    <t>Eget kapital ingående</t>
  </si>
  <si>
    <t>Aktivitetsplanen</t>
  </si>
  <si>
    <t>Hans Persson</t>
  </si>
  <si>
    <t>Räntor och övriga intäkter</t>
  </si>
  <si>
    <t>Investeringar och underhåll</t>
  </si>
  <si>
    <t>Regelstyrda kostnader</t>
  </si>
  <si>
    <t>Summa</t>
  </si>
  <si>
    <t>Övriga kostnader</t>
  </si>
  <si>
    <t>TOTALT INTÄKTER</t>
  </si>
  <si>
    <t>TOTALT KOSTNADER</t>
  </si>
  <si>
    <t>ÅRETS RESULTAT</t>
  </si>
  <si>
    <t>BOKSLUT 2013</t>
  </si>
  <si>
    <t>Trollhättan 2014-02-01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</si>
</sst>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="60" workbookViewId="0" topLeftCell="A1">
      <selection activeCell="A1" sqref="A1"/>
    </sheetView>
  </sheetViews>
  <sheetFormatPr defaultColWidth="9.140625" defaultRowHeight="12.75"/>
  <cols>
    <col min="4" max="4" width="12.00390625" style="0" customWidth="1"/>
    <col min="5" max="5" width="11.421875" style="0" customWidth="1"/>
  </cols>
  <sheetData>
    <row r="1" ht="15.75">
      <c r="A1" s="1" t="s">
        <v>0</v>
      </c>
    </row>
    <row r="2" ht="15.75">
      <c r="A2" s="1" t="s">
        <v>44</v>
      </c>
    </row>
    <row r="4" spans="1:5" ht="12.75">
      <c r="A4" s="2" t="s">
        <v>1</v>
      </c>
      <c r="D4" s="6" t="s">
        <v>22</v>
      </c>
      <c r="E4" s="6" t="s">
        <v>23</v>
      </c>
    </row>
    <row r="5" spans="1:5" ht="12.75">
      <c r="A5" s="3" t="s">
        <v>2</v>
      </c>
      <c r="D5" s="4"/>
      <c r="E5" s="4"/>
    </row>
    <row r="6" spans="1:5" ht="12.75">
      <c r="A6" t="s">
        <v>3</v>
      </c>
      <c r="D6" s="4">
        <v>1848000</v>
      </c>
      <c r="E6" s="4">
        <v>1848000</v>
      </c>
    </row>
    <row r="7" spans="1:5" ht="12.75">
      <c r="A7" t="s">
        <v>36</v>
      </c>
      <c r="D7" s="4">
        <v>5000</v>
      </c>
      <c r="E7" s="4">
        <v>5000</v>
      </c>
    </row>
    <row r="8" spans="1:5" ht="12.75">
      <c r="A8" t="s">
        <v>4</v>
      </c>
      <c r="D8" s="9">
        <v>20000</v>
      </c>
      <c r="E8" s="9">
        <v>20000</v>
      </c>
    </row>
    <row r="9" spans="1:5" ht="12.75">
      <c r="A9" s="2" t="s">
        <v>41</v>
      </c>
      <c r="D9" s="5">
        <f>SUM(D6:D8)</f>
        <v>1873000</v>
      </c>
      <c r="E9" s="5">
        <f>SUM(E6:E8)</f>
        <v>1873000</v>
      </c>
    </row>
    <row r="11" ht="12.75">
      <c r="A11" s="3" t="s">
        <v>6</v>
      </c>
    </row>
    <row r="12" ht="12.75">
      <c r="A12" s="8" t="s">
        <v>38</v>
      </c>
    </row>
    <row r="13" spans="1:5" ht="12.75">
      <c r="A13" t="s">
        <v>8</v>
      </c>
      <c r="D13" s="4">
        <v>975000</v>
      </c>
      <c r="E13" s="7">
        <v>938800</v>
      </c>
    </row>
    <row r="14" spans="1:5" ht="12.75">
      <c r="A14" t="s">
        <v>24</v>
      </c>
      <c r="D14" s="4">
        <v>270000</v>
      </c>
      <c r="E14" s="4">
        <v>265809</v>
      </c>
    </row>
    <row r="15" spans="1:5" ht="12.75">
      <c r="A15" t="s">
        <v>16</v>
      </c>
      <c r="D15" s="9">
        <v>0</v>
      </c>
      <c r="E15" s="10">
        <v>40391</v>
      </c>
    </row>
    <row r="16" spans="1:5" ht="12.75">
      <c r="A16" s="8" t="s">
        <v>39</v>
      </c>
      <c r="D16" s="11">
        <f>SUM(D13:D15)</f>
        <v>1245000</v>
      </c>
      <c r="E16" s="11">
        <f>SUM(E13:E15)</f>
        <v>1245000</v>
      </c>
    </row>
    <row r="17" spans="4:5" s="12" customFormat="1" ht="11.25">
      <c r="D17" s="13"/>
      <c r="E17" s="13"/>
    </row>
    <row r="18" spans="1:5" ht="12.75">
      <c r="A18" s="8" t="s">
        <v>40</v>
      </c>
      <c r="D18" s="4"/>
      <c r="E18" s="4"/>
    </row>
    <row r="19" spans="1:5" ht="12.75">
      <c r="A19" t="s">
        <v>9</v>
      </c>
      <c r="D19" s="4">
        <v>80000</v>
      </c>
      <c r="E19" s="7">
        <v>71470</v>
      </c>
    </row>
    <row r="20" spans="1:5" ht="12.75">
      <c r="A20" t="s">
        <v>10</v>
      </c>
      <c r="D20" s="4">
        <v>40000</v>
      </c>
      <c r="E20" s="7">
        <v>15373</v>
      </c>
    </row>
    <row r="21" spans="1:5" ht="12.75">
      <c r="A21" t="s">
        <v>11</v>
      </c>
      <c r="D21" s="4">
        <v>35000</v>
      </c>
      <c r="E21" s="4">
        <v>35260</v>
      </c>
    </row>
    <row r="22" spans="1:5" ht="12.75">
      <c r="A22" t="s">
        <v>12</v>
      </c>
      <c r="D22" s="4">
        <v>8500</v>
      </c>
      <c r="E22" s="4">
        <v>8688</v>
      </c>
    </row>
    <row r="23" spans="1:5" ht="12.75">
      <c r="A23" t="s">
        <v>13</v>
      </c>
      <c r="D23" s="4">
        <v>1500</v>
      </c>
      <c r="E23" s="4">
        <v>1353</v>
      </c>
    </row>
    <row r="24" spans="1:5" ht="12.75">
      <c r="A24" t="s">
        <v>14</v>
      </c>
      <c r="D24" s="4">
        <v>65000</v>
      </c>
      <c r="E24" s="4">
        <v>56362</v>
      </c>
    </row>
    <row r="25" spans="1:5" ht="12.75">
      <c r="A25" t="s">
        <v>15</v>
      </c>
      <c r="D25" s="4">
        <v>95000</v>
      </c>
      <c r="E25" s="4">
        <v>94339</v>
      </c>
    </row>
    <row r="26" spans="1:5" ht="12.75">
      <c r="A26" t="s">
        <v>37</v>
      </c>
      <c r="D26" s="4">
        <v>130000</v>
      </c>
      <c r="E26" s="4">
        <v>81933</v>
      </c>
    </row>
    <row r="27" spans="1:5" ht="12.75">
      <c r="A27" t="s">
        <v>7</v>
      </c>
      <c r="D27" s="4">
        <v>77000</v>
      </c>
      <c r="E27" s="7">
        <v>77000</v>
      </c>
    </row>
    <row r="28" spans="1:5" ht="12.75">
      <c r="A28" t="s">
        <v>17</v>
      </c>
      <c r="D28" s="4">
        <v>62400</v>
      </c>
      <c r="E28" s="4">
        <v>62400</v>
      </c>
    </row>
    <row r="29" spans="1:5" ht="12.75">
      <c r="A29" t="s">
        <v>18</v>
      </c>
      <c r="D29" s="4">
        <v>17900</v>
      </c>
      <c r="E29" s="4">
        <v>17900</v>
      </c>
    </row>
    <row r="30" spans="1:5" ht="12.75">
      <c r="A30" t="s">
        <v>19</v>
      </c>
      <c r="D30" s="9">
        <v>15000</v>
      </c>
      <c r="E30" s="10">
        <v>12379</v>
      </c>
    </row>
    <row r="31" spans="1:5" ht="12.75">
      <c r="A31" s="8" t="s">
        <v>39</v>
      </c>
      <c r="D31" s="11">
        <f>SUM(D19:D30)</f>
        <v>627300</v>
      </c>
      <c r="E31" s="11">
        <f>SUM(E19:E30)</f>
        <v>534457</v>
      </c>
    </row>
    <row r="32" spans="1:5" s="12" customFormat="1" ht="11.25">
      <c r="A32" s="14"/>
      <c r="D32" s="15"/>
      <c r="E32" s="15"/>
    </row>
    <row r="33" spans="1:5" ht="12.75">
      <c r="A33" s="2" t="s">
        <v>42</v>
      </c>
      <c r="D33" s="5">
        <f>D16+D31</f>
        <v>1872300</v>
      </c>
      <c r="E33" s="5">
        <f>E16+E31</f>
        <v>1779457</v>
      </c>
    </row>
    <row r="35" spans="1:5" ht="12.75">
      <c r="A35" s="2" t="s">
        <v>43</v>
      </c>
      <c r="D35" s="5">
        <f>D9-D33</f>
        <v>700</v>
      </c>
      <c r="E35" s="5">
        <f>E9-E33</f>
        <v>93543</v>
      </c>
    </row>
    <row r="36" s="12" customFormat="1" ht="11.25"/>
    <row r="37" s="12" customFormat="1" ht="11.25"/>
    <row r="38" ht="12.75">
      <c r="A38" s="2" t="s">
        <v>21</v>
      </c>
    </row>
    <row r="39" ht="12.75">
      <c r="A39" s="3" t="s">
        <v>25</v>
      </c>
    </row>
    <row r="40" spans="1:5" ht="12.75">
      <c r="A40" t="s">
        <v>26</v>
      </c>
      <c r="D40" s="4">
        <v>108947</v>
      </c>
      <c r="E40" s="4">
        <v>185718</v>
      </c>
    </row>
    <row r="41" spans="1:5" ht="12.75">
      <c r="A41" t="s">
        <v>28</v>
      </c>
      <c r="D41" s="4">
        <v>624021</v>
      </c>
      <c r="E41" s="4">
        <v>624021</v>
      </c>
    </row>
    <row r="42" spans="1:5" ht="12.75">
      <c r="A42" t="s">
        <v>34</v>
      </c>
      <c r="D42" s="9">
        <v>89200</v>
      </c>
      <c r="E42" s="9">
        <v>89200</v>
      </c>
    </row>
    <row r="43" spans="1:5" ht="12.75">
      <c r="A43" s="2" t="s">
        <v>5</v>
      </c>
      <c r="D43" s="5">
        <f>SUM(D40:D42)</f>
        <v>822168</v>
      </c>
      <c r="E43" s="5">
        <f>SUM(E40:E42)</f>
        <v>898939</v>
      </c>
    </row>
    <row r="44" ht="12.75">
      <c r="D44" s="2"/>
    </row>
    <row r="45" ht="12.75">
      <c r="A45" s="3" t="s">
        <v>29</v>
      </c>
    </row>
    <row r="46" spans="1:5" ht="12.75">
      <c r="A46" t="s">
        <v>30</v>
      </c>
      <c r="D46" s="4">
        <v>200000</v>
      </c>
      <c r="E46" s="7">
        <v>131092</v>
      </c>
    </row>
    <row r="47" spans="1:5" ht="12.75">
      <c r="A47" t="s">
        <v>27</v>
      </c>
      <c r="D47" s="4">
        <v>0</v>
      </c>
      <c r="E47" s="7">
        <v>40391</v>
      </c>
    </row>
    <row r="48" spans="1:5" ht="12.75">
      <c r="A48" t="s">
        <v>31</v>
      </c>
      <c r="D48" s="4">
        <v>350000</v>
      </c>
      <c r="E48" s="4">
        <v>362444</v>
      </c>
    </row>
    <row r="49" spans="1:5" ht="12.75">
      <c r="A49" t="s">
        <v>32</v>
      </c>
      <c r="D49" s="4">
        <v>228000</v>
      </c>
      <c r="E49" s="4">
        <v>228000</v>
      </c>
    </row>
    <row r="50" spans="1:5" ht="12.75">
      <c r="A50" t="s">
        <v>33</v>
      </c>
      <c r="D50" s="4">
        <v>43468</v>
      </c>
      <c r="E50" s="4">
        <v>43469</v>
      </c>
    </row>
    <row r="51" spans="1:5" ht="12.75">
      <c r="A51" t="s">
        <v>20</v>
      </c>
      <c r="D51" s="9">
        <v>700</v>
      </c>
      <c r="E51" s="10">
        <v>93543</v>
      </c>
    </row>
    <row r="52" spans="1:5" ht="12.75">
      <c r="A52" s="2" t="s">
        <v>5</v>
      </c>
      <c r="D52" s="5">
        <f>SUM(D46:D51)</f>
        <v>822168</v>
      </c>
      <c r="E52" s="5">
        <f>SUM(E46:E51)</f>
        <v>898939</v>
      </c>
    </row>
    <row r="55" ht="12.75">
      <c r="A55" t="s">
        <v>45</v>
      </c>
    </row>
    <row r="56" ht="12.75">
      <c r="A56" t="s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och Birgitta</dc:creator>
  <cp:keywords/>
  <dc:description/>
  <cp:lastModifiedBy>dator1</cp:lastModifiedBy>
  <cp:lastPrinted>2014-03-03T17:15:07Z</cp:lastPrinted>
  <dcterms:created xsi:type="dcterms:W3CDTF">2012-01-17T10:19:15Z</dcterms:created>
  <dcterms:modified xsi:type="dcterms:W3CDTF">2014-03-03T17:17:58Z</dcterms:modified>
  <cp:category/>
  <cp:version/>
  <cp:contentType/>
  <cp:contentStatus/>
</cp:coreProperties>
</file>