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<sst xmlns="http://schemas.openxmlformats.org/spreadsheetml/2006/main" count="54" uniqueCount="45">
  <si>
    <t>Intäkter</t>
  </si>
  <si>
    <t>Räntor och övriga intäkter</t>
  </si>
  <si>
    <t>Kostnader</t>
  </si>
  <si>
    <t>Värme</t>
  </si>
  <si>
    <t>Vatten</t>
  </si>
  <si>
    <t>El</t>
  </si>
  <si>
    <t>Snö, sandning</t>
  </si>
  <si>
    <t>Tomträtt</t>
  </si>
  <si>
    <t>Försäkring</t>
  </si>
  <si>
    <t>Kabel TV</t>
  </si>
  <si>
    <t>Övrigt</t>
  </si>
  <si>
    <t>Energi och vattenavräkning</t>
  </si>
  <si>
    <t>Tillgångar</t>
  </si>
  <si>
    <t>Bank</t>
  </si>
  <si>
    <t>Skulder och eget kapital</t>
  </si>
  <si>
    <t>Leverantörsskulder</t>
  </si>
  <si>
    <t>Förskottsbetalda avgifter</t>
  </si>
  <si>
    <t>Energiavräkning</t>
  </si>
  <si>
    <t>Reparationsfond</t>
  </si>
  <si>
    <t>Eget kapital ingående</t>
  </si>
  <si>
    <t>Årets resultat</t>
  </si>
  <si>
    <t>Uttag reparationsfond</t>
  </si>
  <si>
    <t>Gräsklippning</t>
  </si>
  <si>
    <t xml:space="preserve">Avgifter </t>
  </si>
  <si>
    <t>RESULTATRÄKNING</t>
  </si>
  <si>
    <t>BALANSRÄKNING</t>
  </si>
  <si>
    <t>Förbättringsåtgärder av infarten</t>
  </si>
  <si>
    <t>Arvode och sociala avgifter</t>
  </si>
  <si>
    <t xml:space="preserve">Ränta </t>
  </si>
  <si>
    <t>Avskrivning värmemätare(15 år)</t>
  </si>
  <si>
    <t>Avskrivning aktivitetsplan(10 år)</t>
  </si>
  <si>
    <t>Aktivitetsplanen</t>
  </si>
  <si>
    <t>Diverse underhållsarbeten</t>
  </si>
  <si>
    <t>Ny åkgräsklippare</t>
  </si>
  <si>
    <t>Bokslut</t>
  </si>
  <si>
    <t>SAMFÄLLIGHETSFÖRENINGEN NATTSLÄNDAN; Budgetförslag</t>
  </si>
  <si>
    <t>Avsättning reparationsfond</t>
  </si>
  <si>
    <t>Budget</t>
  </si>
  <si>
    <t>Förslag</t>
  </si>
  <si>
    <t>Kvartalsavgift</t>
  </si>
  <si>
    <t>5 200:-</t>
  </si>
  <si>
    <t>4 800:-</t>
  </si>
  <si>
    <t>SUMMA</t>
  </si>
  <si>
    <t>Värmemätare</t>
  </si>
  <si>
    <t>6 000:-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</si>
</sst>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7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37" fontId="0" fillId="0" borderId="3" xfId="0" applyNumberFormat="1" applyBorder="1" applyAlignment="1">
      <alignment/>
    </xf>
    <xf numFmtId="0" fontId="1" fillId="0" borderId="2" xfId="0" applyFont="1" applyBorder="1" applyAlignment="1">
      <alignment/>
    </xf>
    <xf numFmtId="37" fontId="1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0" xfId="0" applyFont="1" applyBorder="1" applyAlignment="1">
      <alignment/>
    </xf>
    <xf numFmtId="44" fontId="6" fillId="0" borderId="0" xfId="18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2" xfId="0" applyNumberFormat="1" applyBorder="1" applyAlignment="1">
      <alignment horizontal="right"/>
    </xf>
    <xf numFmtId="0" fontId="3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7" fontId="7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Border="1" applyAlignment="1">
      <alignment horizontal="center"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1" fillId="0" borderId="9" xfId="0" applyNumberFormat="1" applyFont="1" applyBorder="1" applyAlignment="1">
      <alignment/>
    </xf>
    <xf numFmtId="3" fontId="0" fillId="0" borderId="8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0" fillId="0" borderId="1" xfId="0" applyNumberFormat="1" applyBorder="1" applyAlignment="1">
      <alignment horizontal="left" indent="1"/>
    </xf>
    <xf numFmtId="0" fontId="0" fillId="0" borderId="1" xfId="0" applyBorder="1" applyAlignment="1">
      <alignment horizontal="right"/>
    </xf>
    <xf numFmtId="0" fontId="0" fillId="0" borderId="8" xfId="0" applyBorder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5" xfId="0" applyBorder="1" applyAlignment="1">
      <alignment/>
    </xf>
    <xf numFmtId="3" fontId="7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J12" sqref="J12"/>
    </sheetView>
  </sheetViews>
  <sheetFormatPr defaultColWidth="9.140625" defaultRowHeight="12.75"/>
  <cols>
    <col min="2" max="2" width="26.7109375" style="0" customWidth="1"/>
    <col min="3" max="3" width="2.421875" style="0" hidden="1" customWidth="1"/>
    <col min="4" max="4" width="9.7109375" style="0" customWidth="1"/>
    <col min="5" max="5" width="10.00390625" style="0" customWidth="1"/>
    <col min="7" max="7" width="9.28125" style="3" bestFit="1" customWidth="1"/>
    <col min="8" max="8" width="9.140625" style="3" customWidth="1"/>
  </cols>
  <sheetData>
    <row r="1" s="21" customFormat="1" ht="15.75">
      <c r="B1" s="22" t="s">
        <v>35</v>
      </c>
    </row>
    <row r="2" spans="2:8" ht="12.75">
      <c r="B2" s="3"/>
      <c r="C2" s="3"/>
      <c r="D2" s="23">
        <v>2009</v>
      </c>
      <c r="E2" s="23">
        <v>2010</v>
      </c>
      <c r="F2" s="23">
        <v>2011</v>
      </c>
      <c r="G2" s="7">
        <v>2012</v>
      </c>
      <c r="H2" s="7">
        <v>2013</v>
      </c>
    </row>
    <row r="3" spans="2:8" ht="16.5" customHeight="1">
      <c r="B3" s="4" t="s">
        <v>24</v>
      </c>
      <c r="C3" s="3"/>
      <c r="D3" s="24" t="s">
        <v>34</v>
      </c>
      <c r="E3" s="24" t="s">
        <v>34</v>
      </c>
      <c r="F3" s="24" t="s">
        <v>34</v>
      </c>
      <c r="G3" s="29" t="s">
        <v>37</v>
      </c>
      <c r="H3" s="4" t="s">
        <v>38</v>
      </c>
    </row>
    <row r="4" spans="2:8" s="16" customFormat="1" ht="11.25">
      <c r="B4" s="18"/>
      <c r="C4" s="19"/>
      <c r="G4" s="18"/>
      <c r="H4" s="18"/>
    </row>
    <row r="5" spans="2:8" ht="12.75">
      <c r="B5" s="20" t="s">
        <v>0</v>
      </c>
      <c r="C5" s="8"/>
      <c r="D5" s="28"/>
      <c r="E5" s="28"/>
      <c r="F5" s="12"/>
      <c r="G5" s="12"/>
      <c r="H5" s="12"/>
    </row>
    <row r="6" spans="2:9" ht="12.75">
      <c r="B6" s="6" t="s">
        <v>23</v>
      </c>
      <c r="C6" s="5"/>
      <c r="D6" s="27">
        <v>1478400</v>
      </c>
      <c r="E6" s="27">
        <v>1601600</v>
      </c>
      <c r="F6" s="37">
        <v>1848000</v>
      </c>
      <c r="G6" s="13">
        <v>1848000</v>
      </c>
      <c r="H6" s="13">
        <v>1848000</v>
      </c>
      <c r="I6" s="47"/>
    </row>
    <row r="7" spans="2:15" ht="12.75">
      <c r="B7" s="1" t="s">
        <v>1</v>
      </c>
      <c r="C7" s="5"/>
      <c r="D7" s="1">
        <v>500</v>
      </c>
      <c r="E7" s="1"/>
      <c r="F7" s="38"/>
      <c r="G7" s="1"/>
      <c r="H7" s="1"/>
      <c r="I7" s="47"/>
      <c r="N7" s="3"/>
      <c r="O7" s="3"/>
    </row>
    <row r="8" spans="2:9" ht="12.75">
      <c r="B8" s="1" t="s">
        <v>21</v>
      </c>
      <c r="C8" s="5"/>
      <c r="D8" s="13">
        <v>60000</v>
      </c>
      <c r="E8" s="13">
        <v>60000</v>
      </c>
      <c r="F8" s="39">
        <v>25000</v>
      </c>
      <c r="G8" s="1">
        <v>0</v>
      </c>
      <c r="H8" s="1">
        <v>0</v>
      </c>
      <c r="I8" s="47"/>
    </row>
    <row r="9" spans="2:9" ht="12.75">
      <c r="B9" s="2" t="s">
        <v>42</v>
      </c>
      <c r="C9" s="5"/>
      <c r="D9" s="14">
        <f>SUM(D6:D8)</f>
        <v>1538900</v>
      </c>
      <c r="E9" s="14">
        <f>SUM(E6:E8)</f>
        <v>1661600</v>
      </c>
      <c r="F9" s="40">
        <f>SUM(F6:F8)</f>
        <v>1873000</v>
      </c>
      <c r="G9" s="14">
        <v>1848000</v>
      </c>
      <c r="H9" s="14">
        <v>1848000</v>
      </c>
      <c r="I9" s="47"/>
    </row>
    <row r="10" spans="1:8" ht="12.75">
      <c r="A10" s="3"/>
      <c r="B10" s="30" t="s">
        <v>39</v>
      </c>
      <c r="C10" s="31"/>
      <c r="D10" s="32" t="s">
        <v>41</v>
      </c>
      <c r="E10" s="32" t="s">
        <v>40</v>
      </c>
      <c r="F10" s="32" t="s">
        <v>44</v>
      </c>
      <c r="G10" s="36" t="s">
        <v>44</v>
      </c>
      <c r="H10" s="51" t="s">
        <v>44</v>
      </c>
    </row>
    <row r="11" spans="2:6" ht="12.75">
      <c r="B11" s="30"/>
      <c r="C11" s="31"/>
      <c r="D11" s="32"/>
      <c r="E11" s="32"/>
      <c r="F11" s="32"/>
    </row>
    <row r="12" spans="2:13" ht="12.75">
      <c r="B12" s="20" t="s">
        <v>2</v>
      </c>
      <c r="C12" s="9"/>
      <c r="D12" s="12"/>
      <c r="E12" s="12"/>
      <c r="F12" s="12"/>
      <c r="G12" s="12"/>
      <c r="H12" s="12"/>
      <c r="M12" s="3"/>
    </row>
    <row r="13" spans="2:9" ht="12.75">
      <c r="B13" s="6" t="s">
        <v>36</v>
      </c>
      <c r="C13" s="5"/>
      <c r="D13" s="15">
        <v>77000</v>
      </c>
      <c r="E13" s="15">
        <v>77000</v>
      </c>
      <c r="F13" s="41">
        <v>77000</v>
      </c>
      <c r="G13" s="13">
        <v>77000</v>
      </c>
      <c r="H13" s="13">
        <v>77000</v>
      </c>
      <c r="I13" s="47"/>
    </row>
    <row r="14" spans="2:9" ht="12.75">
      <c r="B14" s="1" t="s">
        <v>3</v>
      </c>
      <c r="C14" s="5"/>
      <c r="D14" s="13">
        <v>853760</v>
      </c>
      <c r="E14" s="34">
        <v>1009695</v>
      </c>
      <c r="F14" s="39">
        <v>836137</v>
      </c>
      <c r="G14" s="13">
        <v>950000</v>
      </c>
      <c r="H14" s="13">
        <v>1000000</v>
      </c>
      <c r="I14" s="47"/>
    </row>
    <row r="15" spans="2:9" ht="12.75">
      <c r="B15" s="1" t="s">
        <v>4</v>
      </c>
      <c r="C15" s="5"/>
      <c r="D15" s="13">
        <v>189367</v>
      </c>
      <c r="E15" s="13">
        <v>197094</v>
      </c>
      <c r="F15" s="41">
        <v>239986</v>
      </c>
      <c r="G15" s="13">
        <v>250000</v>
      </c>
      <c r="H15" s="13">
        <v>260000</v>
      </c>
      <c r="I15" s="47"/>
    </row>
    <row r="16" spans="2:9" ht="12.75">
      <c r="B16" s="1" t="s">
        <v>5</v>
      </c>
      <c r="C16" s="5"/>
      <c r="D16" s="13">
        <v>75269</v>
      </c>
      <c r="E16" s="34">
        <v>97139</v>
      </c>
      <c r="F16" s="39">
        <v>82995</v>
      </c>
      <c r="G16" s="13">
        <v>90000</v>
      </c>
      <c r="H16" s="13">
        <v>95000</v>
      </c>
      <c r="I16" s="47"/>
    </row>
    <row r="17" spans="2:9" ht="12.75">
      <c r="B17" s="1" t="s">
        <v>6</v>
      </c>
      <c r="C17" s="5"/>
      <c r="D17" s="13">
        <v>19755</v>
      </c>
      <c r="E17" s="13">
        <v>85357</v>
      </c>
      <c r="F17" s="39">
        <v>29708</v>
      </c>
      <c r="G17" s="13">
        <v>50000</v>
      </c>
      <c r="H17" s="13">
        <v>50000</v>
      </c>
      <c r="I17" s="47"/>
    </row>
    <row r="18" spans="2:9" ht="12.75">
      <c r="B18" s="1" t="s">
        <v>22</v>
      </c>
      <c r="C18" s="5"/>
      <c r="D18" s="13">
        <v>23516</v>
      </c>
      <c r="E18" s="13">
        <v>34069</v>
      </c>
      <c r="F18" s="42">
        <v>25001</v>
      </c>
      <c r="G18" s="13">
        <v>35000</v>
      </c>
      <c r="H18" s="13">
        <v>35000</v>
      </c>
      <c r="I18" s="47"/>
    </row>
    <row r="19" spans="2:9" ht="12.75">
      <c r="B19" s="1" t="s">
        <v>7</v>
      </c>
      <c r="C19" s="5"/>
      <c r="D19" s="1">
        <v>384</v>
      </c>
      <c r="E19" s="1">
        <v>384</v>
      </c>
      <c r="F19" s="43">
        <v>384</v>
      </c>
      <c r="G19" s="1">
        <v>500</v>
      </c>
      <c r="H19" s="48">
        <v>500</v>
      </c>
      <c r="I19" s="47"/>
    </row>
    <row r="20" spans="2:9" ht="12.75">
      <c r="B20" s="1" t="s">
        <v>8</v>
      </c>
      <c r="C20" s="5"/>
      <c r="D20" s="13">
        <v>7623</v>
      </c>
      <c r="E20" s="13">
        <v>7799</v>
      </c>
      <c r="F20" s="41">
        <v>16511</v>
      </c>
      <c r="G20" s="13">
        <v>8000</v>
      </c>
      <c r="H20" s="13">
        <v>8000</v>
      </c>
      <c r="I20" s="47"/>
    </row>
    <row r="21" spans="2:9" ht="12.75">
      <c r="B21" s="1" t="s">
        <v>27</v>
      </c>
      <c r="C21" s="5"/>
      <c r="D21" s="13">
        <v>63455</v>
      </c>
      <c r="E21" s="13">
        <v>56730</v>
      </c>
      <c r="F21" s="39">
        <v>57345</v>
      </c>
      <c r="G21" s="13">
        <v>60000</v>
      </c>
      <c r="H21" s="13">
        <v>60000</v>
      </c>
      <c r="I21" s="47"/>
    </row>
    <row r="22" spans="2:9" ht="12.75">
      <c r="B22" s="1" t="s">
        <v>9</v>
      </c>
      <c r="C22" s="5"/>
      <c r="D22" s="13">
        <v>84478</v>
      </c>
      <c r="E22" s="13">
        <v>85365</v>
      </c>
      <c r="F22" s="41">
        <v>89915</v>
      </c>
      <c r="G22" s="13">
        <v>90000</v>
      </c>
      <c r="H22" s="13">
        <v>90000</v>
      </c>
      <c r="I22" s="47"/>
    </row>
    <row r="23" spans="2:9" ht="12.75">
      <c r="B23" s="1" t="s">
        <v>10</v>
      </c>
      <c r="C23" s="5"/>
      <c r="D23" s="13">
        <v>38249</v>
      </c>
      <c r="E23" s="13">
        <v>56177</v>
      </c>
      <c r="F23" s="39">
        <v>50353</v>
      </c>
      <c r="G23" s="13">
        <v>50000</v>
      </c>
      <c r="H23" s="13">
        <v>45000</v>
      </c>
      <c r="I23" s="47"/>
    </row>
    <row r="24" spans="2:9" ht="12.75">
      <c r="B24" s="1" t="s">
        <v>11</v>
      </c>
      <c r="C24" s="5"/>
      <c r="D24" s="13">
        <v>-58127</v>
      </c>
      <c r="E24" s="34">
        <v>-106790</v>
      </c>
      <c r="F24" s="39">
        <v>133877</v>
      </c>
      <c r="G24" s="1">
        <v>0</v>
      </c>
      <c r="H24" s="1">
        <v>0</v>
      </c>
      <c r="I24" s="47"/>
    </row>
    <row r="25" spans="2:9" ht="12.75">
      <c r="B25" s="1" t="s">
        <v>26</v>
      </c>
      <c r="C25" s="5"/>
      <c r="D25" s="13">
        <v>4565</v>
      </c>
      <c r="E25" s="13"/>
      <c r="F25" s="46"/>
      <c r="G25" s="1"/>
      <c r="H25" s="1"/>
      <c r="I25" s="47"/>
    </row>
    <row r="26" spans="2:9" ht="12.75">
      <c r="B26" s="1" t="s">
        <v>33</v>
      </c>
      <c r="C26" s="5"/>
      <c r="D26" s="1"/>
      <c r="E26" s="13"/>
      <c r="F26" s="41">
        <v>28500</v>
      </c>
      <c r="G26" s="1"/>
      <c r="H26" s="1"/>
      <c r="I26" s="47"/>
    </row>
    <row r="27" spans="2:13" ht="12.75">
      <c r="B27" s="1" t="s">
        <v>32</v>
      </c>
      <c r="C27" s="5"/>
      <c r="D27" s="13">
        <v>15680</v>
      </c>
      <c r="E27" s="13">
        <v>42908</v>
      </c>
      <c r="F27" s="39">
        <v>89885</v>
      </c>
      <c r="G27" s="13">
        <v>75000</v>
      </c>
      <c r="H27" s="13">
        <v>40000</v>
      </c>
      <c r="I27" s="47"/>
      <c r="M27" s="3"/>
    </row>
    <row r="28" spans="2:9" ht="12.75">
      <c r="B28" s="1" t="s">
        <v>29</v>
      </c>
      <c r="C28" s="5"/>
      <c r="D28" s="13">
        <v>62400</v>
      </c>
      <c r="E28" s="13">
        <v>62400</v>
      </c>
      <c r="F28" s="39">
        <v>62400</v>
      </c>
      <c r="G28" s="13">
        <v>62400</v>
      </c>
      <c r="H28" s="13">
        <v>62400</v>
      </c>
      <c r="I28" s="47"/>
    </row>
    <row r="29" spans="2:9" ht="12.75">
      <c r="B29" s="1" t="s">
        <v>30</v>
      </c>
      <c r="C29" s="5"/>
      <c r="D29" s="13">
        <v>17900</v>
      </c>
      <c r="E29" s="13">
        <v>17900</v>
      </c>
      <c r="F29" s="41">
        <v>17900</v>
      </c>
      <c r="G29" s="13">
        <v>17900</v>
      </c>
      <c r="H29" s="13">
        <v>17900</v>
      </c>
      <c r="I29" s="47"/>
    </row>
    <row r="30" spans="2:9" ht="12.75">
      <c r="B30" s="1" t="s">
        <v>28</v>
      </c>
      <c r="C30" s="5"/>
      <c r="D30" s="13">
        <v>29601</v>
      </c>
      <c r="E30" s="13">
        <v>32576</v>
      </c>
      <c r="F30" s="39">
        <v>32017</v>
      </c>
      <c r="G30" s="13">
        <v>30000</v>
      </c>
      <c r="H30" s="15">
        <v>5000</v>
      </c>
      <c r="I30" s="47"/>
    </row>
    <row r="31" spans="2:9" ht="12.75">
      <c r="B31" s="2" t="s">
        <v>42</v>
      </c>
      <c r="C31" s="5"/>
      <c r="D31" s="26">
        <f>SUM(D13:D30)</f>
        <v>1504875</v>
      </c>
      <c r="E31" s="14">
        <f>SUM(E13:E30)</f>
        <v>1755803</v>
      </c>
      <c r="F31" s="40">
        <f>SUM(F13:F30)</f>
        <v>1869914</v>
      </c>
      <c r="G31" s="14">
        <f>SUM(G13:G30)</f>
        <v>1845800</v>
      </c>
      <c r="H31" s="14">
        <f>SUM(H13:H30)</f>
        <v>1845800</v>
      </c>
      <c r="I31" s="47"/>
    </row>
    <row r="32" spans="2:7" ht="12.75">
      <c r="B32" s="12"/>
      <c r="C32" s="9"/>
      <c r="D32" s="25"/>
      <c r="E32" s="25"/>
      <c r="F32" s="25"/>
      <c r="G32" s="25"/>
    </row>
    <row r="33" spans="2:8" ht="12.75">
      <c r="B33" s="10" t="s">
        <v>20</v>
      </c>
      <c r="C33" s="11">
        <f aca="true" t="shared" si="0" ref="C33:H33">SUM(C9-C31)</f>
        <v>0</v>
      </c>
      <c r="D33" s="26">
        <f t="shared" si="0"/>
        <v>34025</v>
      </c>
      <c r="E33" s="26">
        <f t="shared" si="0"/>
        <v>-94203</v>
      </c>
      <c r="F33" s="44">
        <f t="shared" si="0"/>
        <v>3086</v>
      </c>
      <c r="G33" s="14">
        <f t="shared" si="0"/>
        <v>2200</v>
      </c>
      <c r="H33" s="14">
        <f t="shared" si="0"/>
        <v>2200</v>
      </c>
    </row>
    <row r="34" spans="2:3" ht="12.75">
      <c r="B34" s="4"/>
      <c r="C34" s="3"/>
    </row>
    <row r="35" spans="2:3" ht="12.75">
      <c r="B35" s="4"/>
      <c r="C35" s="3"/>
    </row>
    <row r="36" spans="2:3" ht="12.75">
      <c r="B36" s="4" t="s">
        <v>25</v>
      </c>
      <c r="C36" s="3"/>
    </row>
    <row r="37" spans="2:8" s="16" customFormat="1" ht="11.25">
      <c r="B37" s="17"/>
      <c r="C37" s="18"/>
      <c r="G37" s="18"/>
      <c r="H37" s="18"/>
    </row>
    <row r="38" spans="2:8" ht="12.75">
      <c r="B38" s="20" t="s">
        <v>12</v>
      </c>
      <c r="C38" s="8"/>
      <c r="D38" s="12"/>
      <c r="E38" s="12"/>
      <c r="F38" s="12"/>
      <c r="G38" s="12"/>
      <c r="H38" s="12"/>
    </row>
    <row r="39" spans="2:8" ht="12.75">
      <c r="B39" s="6" t="s">
        <v>13</v>
      </c>
      <c r="C39" s="1"/>
      <c r="D39" s="13">
        <v>-456974</v>
      </c>
      <c r="E39" s="13">
        <v>-388873</v>
      </c>
      <c r="F39" s="39">
        <v>-90762</v>
      </c>
      <c r="G39" s="13">
        <f>G52-G41-G42</f>
        <v>-77080</v>
      </c>
      <c r="H39" s="13">
        <f>H52-H41-H42</f>
        <v>82420</v>
      </c>
    </row>
    <row r="40" spans="2:8" ht="12.75">
      <c r="B40" s="1" t="s">
        <v>17</v>
      </c>
      <c r="C40" s="1"/>
      <c r="D40" s="13">
        <v>58127</v>
      </c>
      <c r="E40" s="34">
        <v>106790</v>
      </c>
      <c r="F40" s="39">
        <v>0</v>
      </c>
      <c r="G40" s="1">
        <v>0</v>
      </c>
      <c r="H40" s="6">
        <v>0</v>
      </c>
    </row>
    <row r="41" spans="2:8" ht="12.75">
      <c r="B41" s="1" t="s">
        <v>43</v>
      </c>
      <c r="C41" s="1"/>
      <c r="D41" s="13">
        <v>873621</v>
      </c>
      <c r="E41" s="13">
        <v>811221</v>
      </c>
      <c r="F41" s="39">
        <v>748821</v>
      </c>
      <c r="G41" s="13">
        <v>686421</v>
      </c>
      <c r="H41" s="13">
        <v>624021</v>
      </c>
    </row>
    <row r="42" spans="2:8" ht="12.75">
      <c r="B42" s="1" t="s">
        <v>31</v>
      </c>
      <c r="C42" s="1"/>
      <c r="D42" s="13">
        <v>160800</v>
      </c>
      <c r="E42" s="13">
        <v>142900</v>
      </c>
      <c r="F42" s="39">
        <v>125000</v>
      </c>
      <c r="G42" s="13">
        <v>107100</v>
      </c>
      <c r="H42" s="13">
        <v>89200</v>
      </c>
    </row>
    <row r="43" spans="2:8" ht="12.75">
      <c r="B43" s="2" t="s">
        <v>42</v>
      </c>
      <c r="C43" s="2"/>
      <c r="D43" s="14">
        <f>SUM(D39:D42)</f>
        <v>635574</v>
      </c>
      <c r="E43" s="14">
        <f>SUM(E39:E42)</f>
        <v>672038</v>
      </c>
      <c r="F43" s="40">
        <f>SUM(F39:F42)</f>
        <v>783059</v>
      </c>
      <c r="G43" s="14">
        <f>SUM(G39:G42)</f>
        <v>716441</v>
      </c>
      <c r="H43" s="14">
        <f>SUM(H39:H42)</f>
        <v>795641</v>
      </c>
    </row>
    <row r="44" spans="2:8" ht="12.75">
      <c r="B44" s="3"/>
      <c r="C44" s="8"/>
      <c r="H44" s="35"/>
    </row>
    <row r="45" spans="2:13" ht="12.75">
      <c r="B45" s="20" t="s">
        <v>14</v>
      </c>
      <c r="C45" s="8"/>
      <c r="D45" s="12"/>
      <c r="E45" s="12"/>
      <c r="G45" s="12"/>
      <c r="H45" s="50"/>
      <c r="M45" s="3"/>
    </row>
    <row r="46" spans="2:8" ht="12.75">
      <c r="B46" s="6" t="s">
        <v>15</v>
      </c>
      <c r="C46" s="1"/>
      <c r="D46" s="13">
        <v>139352</v>
      </c>
      <c r="E46" s="34">
        <v>217197</v>
      </c>
      <c r="F46" s="39">
        <v>131424</v>
      </c>
      <c r="G46" s="13">
        <v>150000</v>
      </c>
      <c r="H46" s="13">
        <v>150000</v>
      </c>
    </row>
    <row r="47" spans="2:8" ht="12.75">
      <c r="B47" s="6" t="s">
        <v>17</v>
      </c>
      <c r="C47" s="1"/>
      <c r="D47" s="13">
        <v>0</v>
      </c>
      <c r="E47" s="34">
        <v>0</v>
      </c>
      <c r="F47" s="39">
        <v>133877</v>
      </c>
      <c r="G47" s="13">
        <v>0</v>
      </c>
      <c r="H47" s="49">
        <v>0</v>
      </c>
    </row>
    <row r="48" spans="2:8" ht="12.75">
      <c r="B48" s="1" t="s">
        <v>16</v>
      </c>
      <c r="C48" s="1"/>
      <c r="D48" s="13">
        <v>336864</v>
      </c>
      <c r="E48" s="13">
        <v>372686</v>
      </c>
      <c r="F48" s="39">
        <v>380517</v>
      </c>
      <c r="G48" s="13">
        <v>350000</v>
      </c>
      <c r="H48" s="13">
        <v>350000</v>
      </c>
    </row>
    <row r="49" spans="2:8" ht="12.75">
      <c r="B49" s="1" t="s">
        <v>18</v>
      </c>
      <c r="C49" s="1"/>
      <c r="D49" s="13">
        <v>35000</v>
      </c>
      <c r="E49" s="13">
        <v>52000</v>
      </c>
      <c r="F49" s="39">
        <v>104000</v>
      </c>
      <c r="G49" s="45">
        <v>181000</v>
      </c>
      <c r="H49" s="13">
        <v>258000</v>
      </c>
    </row>
    <row r="50" spans="2:8" ht="12.75">
      <c r="B50" s="1" t="s">
        <v>19</v>
      </c>
      <c r="C50" s="1"/>
      <c r="D50" s="13">
        <v>90333</v>
      </c>
      <c r="E50" s="13">
        <v>124358</v>
      </c>
      <c r="F50" s="39">
        <v>30155</v>
      </c>
      <c r="G50" s="13">
        <v>33241</v>
      </c>
      <c r="H50" s="13">
        <v>35441</v>
      </c>
    </row>
    <row r="51" spans="2:8" ht="12.75">
      <c r="B51" s="1" t="s">
        <v>20</v>
      </c>
      <c r="C51" s="1"/>
      <c r="D51" s="13">
        <v>34025</v>
      </c>
      <c r="E51" s="34">
        <v>-94203</v>
      </c>
      <c r="F51" s="42">
        <v>3086</v>
      </c>
      <c r="G51" s="13">
        <v>2200</v>
      </c>
      <c r="H51" s="13">
        <v>2200</v>
      </c>
    </row>
    <row r="52" spans="2:8" ht="12.75">
      <c r="B52" s="33" t="s">
        <v>42</v>
      </c>
      <c r="C52" s="2"/>
      <c r="D52" s="14">
        <f>SUM(D46:D51)</f>
        <v>635574</v>
      </c>
      <c r="E52" s="14">
        <f>SUM(E46:E51)</f>
        <v>672038</v>
      </c>
      <c r="F52" s="40">
        <f>SUM(F46:F51)</f>
        <v>783059</v>
      </c>
      <c r="G52" s="14">
        <f>SUM(G46:G51)</f>
        <v>716441</v>
      </c>
      <c r="H52" s="14">
        <f>SUM(H46:H51)</f>
        <v>795641</v>
      </c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Nordberg &amp;Hilmersson Revision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 Hilmersson</dc:creator>
  <cp:keywords/>
  <dc:description/>
  <cp:lastModifiedBy>dator1</cp:lastModifiedBy>
  <cp:lastPrinted>2012-02-18T14:35:13Z</cp:lastPrinted>
  <dcterms:created xsi:type="dcterms:W3CDTF">1999-02-20T12:50:15Z</dcterms:created>
  <dcterms:modified xsi:type="dcterms:W3CDTF">2012-02-24T08:26:32Z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-1110413094</vt:i4>
  </property>
  <property fmtid="{D5CDD505-2E9C-101B-9397-08002B2CF9AE}" pid="3" name="_EmailSubject">
    <vt:lpwstr>Årsmöte</vt:lpwstr>
  </property>
  <property fmtid="{D5CDD505-2E9C-101B-9397-08002B2CF9AE}" pid="4" name="_AuthorEmail">
    <vt:lpwstr>berth.hilmersson@telia.com</vt:lpwstr>
  </property>
  <property fmtid="{D5CDD505-2E9C-101B-9397-08002B2CF9AE}" pid="5" name="_AuthorEmailDisplayName">
    <vt:lpwstr>Berth Hilmersson</vt:lpwstr>
  </property>
  <property fmtid="{D5CDD505-2E9C-101B-9397-08002B2CF9AE}" pid="6" name="_ReviewingToolsShownOnce">
    <vt:lpwstr/>
  </property>
</Properties>
</file>